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J:\MAGI\"/>
    </mc:Choice>
  </mc:AlternateContent>
  <xr:revisionPtr revIDLastSave="0" documentId="8_{7FE8965A-FA4D-451D-9D34-61018EDE46E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come Calculation" sheetId="1" r:id="rId1"/>
  </sheets>
  <definedNames>
    <definedName name="_xlnm.Print_Area" localSheetId="0">'Income Calculation'!$A$1:$L$23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" i="1" l="1"/>
  <c r="L23" i="1" l="1"/>
  <c r="G12" i="1" s="1"/>
  <c r="J23" i="1"/>
  <c r="C12" i="1" s="1"/>
  <c r="L12" i="1" l="1"/>
  <c r="L15" i="1"/>
  <c r="L16" i="1" s="1"/>
  <c r="L10" i="1"/>
  <c r="L9" i="1"/>
  <c r="L8" i="1"/>
  <c r="L7" i="1"/>
  <c r="L13" i="1" l="1"/>
  <c r="L14" i="1" s="1"/>
</calcChain>
</file>

<file path=xl/sharedStrings.xml><?xml version="1.0" encoding="utf-8"?>
<sst xmlns="http://schemas.openxmlformats.org/spreadsheetml/2006/main" count="43" uniqueCount="43">
  <si>
    <t>Amount</t>
  </si>
  <si>
    <t>Family Unit Size</t>
  </si>
  <si>
    <t>Income Calculation</t>
  </si>
  <si>
    <t>Weekly</t>
  </si>
  <si>
    <t>Biweekly</t>
  </si>
  <si>
    <t>Semi-Monthly</t>
  </si>
  <si>
    <t>Monthly</t>
  </si>
  <si>
    <t>Total Annual Income</t>
  </si>
  <si>
    <t>Total</t>
  </si>
  <si>
    <t>Client</t>
  </si>
  <si>
    <t>Spouse</t>
  </si>
  <si>
    <t xml:space="preserve">Frequency of Payment </t>
  </si>
  <si>
    <t>*For Tax Return, enter the following values for MAGI:</t>
  </si>
  <si>
    <t>ADJUSTED GROSS INCOME on Tax Return Transcript, Line 4 on Form 1040EZ, Line 21 on Form 1040A, or Line 37 on Form 1040</t>
  </si>
  <si>
    <t>TOTAL SOCIAL SECURITY BENEFITS on Tax Return Transcript, Line 20a on Form 1040 or Line 14a on Form 1040A</t>
  </si>
  <si>
    <t>TAXABLE SOCIAL SECURITY BENEFITS on Tax Return Transcript, Line 20b on Form 1040, or Line 14b on Form 1040A</t>
  </si>
  <si>
    <t>TAX EXEMPT INCOME on Tax Return Transcript, Line 8b on Forms 1040 or 1040A</t>
  </si>
  <si>
    <t>FORM 2555 COMBINED EARNED INCOME AMOUNT PER COMPUTER on Tax Return Transcript, Form 2555 on Tax Return</t>
  </si>
  <si>
    <t>Household FPL</t>
  </si>
  <si>
    <t>Individual FPL</t>
  </si>
  <si>
    <t>Values from Individual or Joint Tax Return</t>
  </si>
  <si>
    <t xml:space="preserve">Total  </t>
  </si>
  <si>
    <t>Individual Income</t>
  </si>
  <si>
    <t>Tax Return (use table below to automatically populate this field)*</t>
  </si>
  <si>
    <t xml:space="preserve">Values from Spouse Tax Return if Married, Filing Separately.  </t>
  </si>
  <si>
    <t>Quarterly</t>
  </si>
  <si>
    <t xml:space="preserve">DOB </t>
  </si>
  <si>
    <t xml:space="preserve">Name </t>
  </si>
  <si>
    <t>Date</t>
  </si>
  <si>
    <t>Instructions for Section A</t>
  </si>
  <si>
    <t>This section is used to calculate income for clients who do not have access to a ‘Tax Return Transcript’ or other standardized tax return forms (form 1040, 1040EZ, etc.).</t>
  </si>
  <si>
    <t xml:space="preserve">Please use alternative sources of documentation (e.g. paycheck stubs, SSI/SSDI award letter, supporter statement, employer statement, or agency letter, etc.) to calculate income in Section A. </t>
  </si>
  <si>
    <t xml:space="preserve">Weekly pay must be entered four times (cells 5C-5F), biweekly and semi-monthly pay must be entered twice (cells 6C &amp; 6D and 7C &amp; 7D), and monthly pay is entered once (cell 8C). </t>
  </si>
  <si>
    <t xml:space="preserve">Please Note: Clients who are 'Married Filing Jointly' should also calculate income using Section A (columns G-J for spouse). This includes using alternative sources of documentation. </t>
  </si>
  <si>
    <t>Instructions for Section B</t>
  </si>
  <si>
    <t xml:space="preserve">Instructions for Section B: This section is used to calculate income for clients who have access to: Tax Return Transcripts or other standardized tax return forms. </t>
  </si>
  <si>
    <t>A</t>
  </si>
  <si>
    <t>B</t>
  </si>
  <si>
    <t>OR</t>
  </si>
  <si>
    <t xml:space="preserve">Agency Name </t>
  </si>
  <si>
    <t>Agency Worker Name</t>
  </si>
  <si>
    <t xml:space="preserve">Client ID# </t>
  </si>
  <si>
    <t>Note: Please use No/Low Income worksheet for those &lt; 125%.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</si>
</sst>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i/>
      <sz val="12"/>
      <color theme="1"/>
      <name val="Verdana"/>
      <family val="2"/>
    </font>
    <font>
      <b/>
      <u/>
      <sz val="12"/>
      <color theme="1"/>
      <name val="Verdana"/>
      <family val="2"/>
    </font>
    <font>
      <u/>
      <sz val="12"/>
      <color theme="1"/>
      <name val="Verdana"/>
      <family val="2"/>
    </font>
    <font>
      <sz val="22"/>
      <color theme="1"/>
      <name val="Verdana"/>
      <family val="2"/>
    </font>
    <font>
      <sz val="72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4.9989318521683403E-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thin">
        <color indexed="64"/>
      </right>
      <top style="medium">
        <color indexed="64"/>
      </top>
      <bottom/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/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4.9989318521683403E-2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indexed="64"/>
      </bottom>
      <diagonal/>
    </border>
    <border>
      <left/>
      <right/>
      <top style="medium">
        <color theme="1" tint="4.9989318521683403E-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1" tint="4.9989318521683403E-2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 tint="4.9989318521683403E-2"/>
      </right>
      <top style="medium">
        <color indexed="64"/>
      </top>
      <bottom style="thin">
        <color indexed="64"/>
      </bottom>
      <diagonal/>
    </border>
    <border>
      <left/>
      <right style="medium">
        <color theme="1" tint="4.9989318521683403E-2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4.9989318521683403E-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 tint="4.9989318521683403E-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wrapText="1"/>
    </xf>
    <xf numFmtId="0" fontId="0" fillId="0" borderId="25" xfId="0" applyBorder="1"/>
    <xf numFmtId="0" fontId="0" fillId="0" borderId="0" xfId="0" applyBorder="1"/>
    <xf numFmtId="0" fontId="0" fillId="0" borderId="0" xfId="0" applyBorder="1" applyAlignment="1">
      <alignment wrapText="1"/>
    </xf>
    <xf numFmtId="164" fontId="2" fillId="2" borderId="33" xfId="1" applyNumberFormat="1" applyFont="1" applyFill="1" applyBorder="1" applyAlignment="1">
      <alignment wrapText="1"/>
    </xf>
    <xf numFmtId="164" fontId="0" fillId="2" borderId="40" xfId="1" applyNumberFormat="1" applyFont="1" applyFill="1" applyBorder="1" applyAlignment="1">
      <alignment wrapText="1"/>
    </xf>
    <xf numFmtId="164" fontId="1" fillId="4" borderId="0" xfId="1" applyNumberFormat="1" applyFont="1" applyFill="1" applyBorder="1" applyAlignment="1">
      <alignment horizontal="left" vertical="center"/>
    </xf>
    <xf numFmtId="44" fontId="5" fillId="0" borderId="16" xfId="1" applyFont="1" applyFill="1" applyBorder="1" applyAlignment="1" applyProtection="1">
      <alignment vertical="center"/>
      <protection locked="0"/>
    </xf>
    <xf numFmtId="44" fontId="5" fillId="0" borderId="12" xfId="1" applyFont="1" applyFill="1" applyBorder="1" applyAlignment="1" applyProtection="1">
      <alignment vertical="center"/>
      <protection locked="0"/>
    </xf>
    <xf numFmtId="44" fontId="5" fillId="3" borderId="17" xfId="1" applyFont="1" applyFill="1" applyBorder="1" applyAlignment="1" applyProtection="1">
      <alignment vertical="center"/>
      <protection locked="0"/>
    </xf>
    <xf numFmtId="44" fontId="5" fillId="3" borderId="13" xfId="1" applyFont="1" applyFill="1" applyBorder="1" applyAlignment="1" applyProtection="1">
      <alignment vertical="center"/>
      <protection locked="0"/>
    </xf>
    <xf numFmtId="44" fontId="5" fillId="3" borderId="1" xfId="1" applyFont="1" applyFill="1" applyBorder="1" applyAlignment="1" applyProtection="1">
      <alignment vertical="center"/>
      <protection locked="0"/>
    </xf>
    <xf numFmtId="44" fontId="5" fillId="0" borderId="17" xfId="1" applyFont="1" applyFill="1" applyBorder="1" applyAlignment="1" applyProtection="1">
      <alignment vertical="center"/>
      <protection locked="0"/>
    </xf>
    <xf numFmtId="44" fontId="5" fillId="0" borderId="1" xfId="1" applyFont="1" applyFill="1" applyBorder="1" applyAlignment="1" applyProtection="1">
      <alignment vertical="center"/>
      <protection locked="0"/>
    </xf>
    <xf numFmtId="44" fontId="5" fillId="0" borderId="13" xfId="1" applyFont="1" applyFill="1" applyBorder="1" applyAlignment="1" applyProtection="1">
      <alignment vertical="center"/>
      <protection locked="0"/>
    </xf>
    <xf numFmtId="44" fontId="5" fillId="3" borderId="18" xfId="1" applyFont="1" applyFill="1" applyBorder="1" applyAlignment="1" applyProtection="1">
      <alignment vertical="center"/>
      <protection locked="0"/>
    </xf>
    <xf numFmtId="164" fontId="2" fillId="0" borderId="34" xfId="1" applyNumberFormat="1" applyFont="1" applyFill="1" applyBorder="1" applyAlignment="1" applyProtection="1">
      <alignment wrapText="1"/>
      <protection locked="0"/>
    </xf>
    <xf numFmtId="164" fontId="0" fillId="3" borderId="34" xfId="1" applyNumberFormat="1" applyFont="1" applyFill="1" applyBorder="1" applyAlignment="1" applyProtection="1">
      <alignment wrapText="1"/>
      <protection locked="0"/>
    </xf>
    <xf numFmtId="164" fontId="0" fillId="0" borderId="34" xfId="1" applyNumberFormat="1" applyFont="1" applyFill="1" applyBorder="1" applyAlignment="1" applyProtection="1">
      <alignment wrapText="1"/>
      <protection locked="0"/>
    </xf>
    <xf numFmtId="164" fontId="0" fillId="0" borderId="38" xfId="1" applyNumberFormat="1" applyFont="1" applyFill="1" applyBorder="1" applyAlignment="1" applyProtection="1">
      <protection locked="0"/>
    </xf>
    <xf numFmtId="164" fontId="0" fillId="3" borderId="41" xfId="1" applyNumberFormat="1" applyFont="1" applyFill="1" applyBorder="1" applyAlignment="1">
      <alignment horizontal="right" vertical="center"/>
    </xf>
    <xf numFmtId="164" fontId="1" fillId="3" borderId="42" xfId="1" applyNumberFormat="1" applyFont="1" applyFill="1" applyBorder="1" applyAlignment="1">
      <alignment horizontal="right" vertical="center"/>
    </xf>
    <xf numFmtId="10" fontId="0" fillId="0" borderId="33" xfId="0" applyNumberFormat="1" applyBorder="1" applyAlignment="1">
      <alignment horizontal="right" vertical="center" wrapText="1"/>
    </xf>
    <xf numFmtId="164" fontId="1" fillId="3" borderId="7" xfId="1" applyNumberFormat="1" applyFont="1" applyFill="1" applyBorder="1" applyAlignment="1">
      <alignment horizontal="right" vertical="center"/>
    </xf>
    <xf numFmtId="10" fontId="0" fillId="0" borderId="37" xfId="0" applyNumberFormat="1" applyBorder="1" applyAlignment="1">
      <alignment horizontal="right" vertical="center" wrapText="1"/>
    </xf>
    <xf numFmtId="44" fontId="5" fillId="4" borderId="43" xfId="1" applyFont="1" applyFill="1" applyBorder="1" applyAlignment="1" applyProtection="1">
      <alignment vertical="center"/>
      <protection locked="0"/>
    </xf>
    <xf numFmtId="164" fontId="1" fillId="3" borderId="42" xfId="1" applyNumberFormat="1" applyFont="1" applyFill="1" applyBorder="1" applyAlignment="1" applyProtection="1">
      <alignment horizontal="right" vertical="center"/>
    </xf>
    <xf numFmtId="0" fontId="0" fillId="0" borderId="25" xfId="0" applyBorder="1" applyProtection="1"/>
    <xf numFmtId="0" fontId="0" fillId="0" borderId="0" xfId="0" applyBorder="1" applyProtection="1"/>
    <xf numFmtId="0" fontId="0" fillId="0" borderId="0" xfId="0" applyProtection="1"/>
    <xf numFmtId="0" fontId="0" fillId="3" borderId="44" xfId="0" applyFill="1" applyBorder="1" applyAlignment="1">
      <alignment horizontal="right" vertical="center"/>
    </xf>
    <xf numFmtId="0" fontId="0" fillId="0" borderId="29" xfId="0" applyBorder="1" applyAlignment="1" applyProtection="1">
      <alignment vertical="center"/>
      <protection locked="0"/>
    </xf>
    <xf numFmtId="0" fontId="0" fillId="3" borderId="24" xfId="0" applyFont="1" applyFill="1" applyBorder="1" applyAlignment="1">
      <alignment vertical="center"/>
    </xf>
    <xf numFmtId="44" fontId="5" fillId="5" borderId="0" xfId="1" applyFont="1" applyFill="1" applyBorder="1" applyAlignment="1">
      <alignment vertical="center"/>
    </xf>
    <xf numFmtId="44" fontId="5" fillId="5" borderId="20" xfId="1" applyFont="1" applyFill="1" applyBorder="1" applyAlignment="1">
      <alignment vertical="center"/>
    </xf>
    <xf numFmtId="0" fontId="5" fillId="5" borderId="14" xfId="0" applyFont="1" applyFill="1" applyBorder="1"/>
    <xf numFmtId="0" fontId="5" fillId="5" borderId="11" xfId="0" applyFont="1" applyFill="1" applyBorder="1"/>
    <xf numFmtId="0" fontId="5" fillId="5" borderId="19" xfId="0" applyFont="1" applyFill="1" applyBorder="1"/>
    <xf numFmtId="164" fontId="4" fillId="2" borderId="29" xfId="1" applyNumberFormat="1" applyFont="1" applyFill="1" applyBorder="1" applyAlignment="1">
      <alignment horizontal="right" vertical="center"/>
    </xf>
    <xf numFmtId="44" fontId="5" fillId="0" borderId="32" xfId="1" applyFont="1" applyFill="1" applyBorder="1" applyAlignment="1" applyProtection="1">
      <alignment vertical="center"/>
      <protection locked="0"/>
    </xf>
    <xf numFmtId="44" fontId="5" fillId="0" borderId="46" xfId="1" applyFont="1" applyFill="1" applyBorder="1" applyAlignment="1" applyProtection="1">
      <alignment vertical="center"/>
      <protection locked="0"/>
    </xf>
    <xf numFmtId="44" fontId="5" fillId="5" borderId="47" xfId="1" applyFont="1" applyFill="1" applyBorder="1" applyAlignment="1">
      <alignment vertical="center"/>
    </xf>
    <xf numFmtId="44" fontId="5" fillId="0" borderId="48" xfId="1" applyFont="1" applyFill="1" applyBorder="1" applyAlignment="1" applyProtection="1">
      <alignment vertical="center"/>
      <protection locked="0"/>
    </xf>
    <xf numFmtId="44" fontId="5" fillId="0" borderId="31" xfId="1" applyFont="1" applyFill="1" applyBorder="1" applyAlignment="1" applyProtection="1">
      <alignment vertical="center"/>
      <protection locked="0"/>
    </xf>
    <xf numFmtId="44" fontId="5" fillId="5" borderId="49" xfId="1" applyFont="1" applyFill="1" applyBorder="1" applyAlignment="1">
      <alignment vertical="center"/>
    </xf>
    <xf numFmtId="44" fontId="5" fillId="0" borderId="50" xfId="1" applyFont="1" applyFill="1" applyBorder="1" applyAlignment="1" applyProtection="1">
      <alignment vertical="center"/>
      <protection locked="0"/>
    </xf>
    <xf numFmtId="164" fontId="1" fillId="3" borderId="52" xfId="1" applyNumberFormat="1" applyFont="1" applyFill="1" applyBorder="1" applyAlignment="1">
      <alignment horizontal="right" vertical="center"/>
    </xf>
    <xf numFmtId="0" fontId="0" fillId="5" borderId="55" xfId="0" applyFont="1" applyFill="1" applyBorder="1" applyAlignment="1">
      <alignment horizontal="center" vertical="top"/>
    </xf>
    <xf numFmtId="0" fontId="0" fillId="5" borderId="56" xfId="0" applyFont="1" applyFill="1" applyBorder="1" applyAlignment="1">
      <alignment horizontal="center" vertical="top"/>
    </xf>
    <xf numFmtId="0" fontId="0" fillId="5" borderId="56" xfId="0" applyFont="1" applyFill="1" applyBorder="1" applyAlignment="1" applyProtection="1">
      <alignment horizontal="center" vertical="top"/>
    </xf>
    <xf numFmtId="0" fontId="0" fillId="5" borderId="57" xfId="0" applyFont="1" applyFill="1" applyBorder="1" applyAlignment="1">
      <alignment horizontal="center" vertical="top"/>
    </xf>
    <xf numFmtId="0" fontId="0" fillId="2" borderId="44" xfId="0" applyFill="1" applyBorder="1" applyAlignment="1" applyProtection="1">
      <alignment horizontal="center" vertical="center"/>
      <protection locked="0"/>
    </xf>
    <xf numFmtId="164" fontId="5" fillId="3" borderId="58" xfId="1" applyNumberFormat="1" applyFont="1" applyFill="1" applyBorder="1" applyAlignment="1">
      <alignment vertical="center"/>
    </xf>
    <xf numFmtId="0" fontId="0" fillId="0" borderId="29" xfId="0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5" xfId="0" applyFill="1" applyBorder="1"/>
    <xf numFmtId="0" fontId="0" fillId="7" borderId="0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0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4" borderId="49" xfId="0" applyFont="1" applyFill="1" applyBorder="1" applyAlignment="1" applyProtection="1">
      <alignment vertical="center"/>
    </xf>
    <xf numFmtId="0" fontId="0" fillId="3" borderId="0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/>
    </xf>
    <xf numFmtId="0" fontId="0" fillId="0" borderId="0" xfId="0" applyProtection="1">
      <protection locked="0"/>
    </xf>
    <xf numFmtId="44" fontId="5" fillId="4" borderId="1" xfId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2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3" borderId="15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 wrapText="1"/>
    </xf>
    <xf numFmtId="0" fontId="0" fillId="2" borderId="32" xfId="0" applyFill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0" fillId="0" borderId="35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2" borderId="31" xfId="0" applyFill="1" applyBorder="1" applyAlignment="1">
      <alignment wrapText="1"/>
    </xf>
    <xf numFmtId="0" fontId="0" fillId="0" borderId="12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 wrapText="1"/>
    </xf>
    <xf numFmtId="0" fontId="0" fillId="2" borderId="54" xfId="0" applyFont="1" applyFill="1" applyBorder="1" applyAlignment="1">
      <alignment horizontal="center" vertical="center" wrapText="1"/>
    </xf>
    <xf numFmtId="0" fontId="0" fillId="2" borderId="11" xfId="0" applyFill="1" applyBorder="1" applyAlignment="1"/>
    <xf numFmtId="0" fontId="0" fillId="2" borderId="28" xfId="0" applyFill="1" applyBorder="1" applyAlignment="1"/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3" xfId="0" applyBorder="1" applyAlignment="1">
      <alignment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0" borderId="1" xfId="1" applyNumberFormat="1" applyFont="1" applyFill="1" applyBorder="1" applyAlignment="1" applyProtection="1">
      <alignment wrapText="1"/>
      <protection locked="0"/>
    </xf>
    <xf numFmtId="164" fontId="0" fillId="3" borderId="1" xfId="1" applyNumberFormat="1" applyFont="1" applyFill="1" applyBorder="1" applyAlignment="1" applyProtection="1">
      <alignment wrapText="1"/>
      <protection locked="0"/>
    </xf>
    <xf numFmtId="164" fontId="0" fillId="0" borderId="30" xfId="1" applyNumberFormat="1" applyFont="1" applyFill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164" fontId="0" fillId="2" borderId="39" xfId="1" applyNumberFormat="1" applyFont="1" applyFill="1" applyBorder="1" applyAlignment="1">
      <alignment wrapText="1"/>
    </xf>
    <xf numFmtId="0" fontId="0" fillId="2" borderId="39" xfId="0" applyFill="1" applyBorder="1" applyAlignment="1">
      <alignment wrapText="1"/>
    </xf>
    <xf numFmtId="0" fontId="7" fillId="3" borderId="24" xfId="0" applyFont="1" applyFill="1" applyBorder="1" applyAlignment="1">
      <alignment vertical="center" wrapText="1"/>
    </xf>
    <xf numFmtId="0" fontId="0" fillId="3" borderId="24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6" fillId="0" borderId="24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13" xfId="0" applyBorder="1" applyAlignment="1">
      <alignment wrapText="1"/>
    </xf>
    <xf numFmtId="0" fontId="6" fillId="3" borderId="24" xfId="0" applyFont="1" applyFill="1" applyBorder="1" applyAlignment="1">
      <alignment wrapText="1"/>
    </xf>
    <xf numFmtId="0" fontId="0" fillId="0" borderId="2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2" borderId="10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27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3" borderId="27" xfId="0" applyFill="1" applyBorder="1" applyAlignment="1">
      <alignment horizontal="right" vertical="center"/>
    </xf>
    <xf numFmtId="0" fontId="0" fillId="3" borderId="28" xfId="0" applyFill="1" applyBorder="1" applyAlignment="1">
      <alignment horizontal="right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showGridLines="0" tabSelected="1" topLeftCell="B1" zoomScale="85" zoomScaleNormal="85" workbookViewId="0">
      <selection activeCell="M8" sqref="M8"/>
    </sheetView>
  </sheetViews>
  <sheetFormatPr defaultRowHeight="15" x14ac:dyDescent="0.2"/>
  <cols>
    <col min="1" max="1" width="18.8984375" customWidth="1"/>
    <col min="2" max="2" width="29.3984375" customWidth="1"/>
    <col min="3" max="10" width="9.69921875" customWidth="1"/>
    <col min="11" max="11" width="6.3984375" customWidth="1"/>
    <col min="12" max="12" width="15.5" customWidth="1"/>
    <col min="13" max="14" width="9.19921875" style="3"/>
  </cols>
  <sheetData>
    <row r="1" spans="1:14" ht="5.0999999999999996" customHeight="1" thickBot="1" x14ac:dyDescent="0.25">
      <c r="M1" s="2"/>
    </row>
    <row r="2" spans="1:14" ht="25.5" customHeight="1" thickBot="1" x14ac:dyDescent="0.25">
      <c r="A2" s="55"/>
      <c r="B2" s="95" t="s">
        <v>2</v>
      </c>
      <c r="C2" s="96"/>
      <c r="D2" s="96"/>
      <c r="E2" s="96"/>
      <c r="F2" s="96"/>
      <c r="G2" s="96"/>
      <c r="H2" s="96"/>
      <c r="I2" s="96"/>
      <c r="J2" s="96"/>
      <c r="K2" s="96"/>
      <c r="L2" s="97"/>
      <c r="M2" s="2"/>
    </row>
    <row r="3" spans="1:14" ht="25.5" customHeight="1" thickBot="1" x14ac:dyDescent="0.25">
      <c r="B3" s="31" t="s">
        <v>27</v>
      </c>
      <c r="C3" s="127"/>
      <c r="D3" s="128"/>
      <c r="E3" s="128"/>
      <c r="F3" s="129"/>
      <c r="G3" s="138" t="s">
        <v>41</v>
      </c>
      <c r="H3" s="139"/>
      <c r="I3" s="140"/>
      <c r="J3" s="141"/>
      <c r="K3" s="31" t="s">
        <v>26</v>
      </c>
      <c r="L3" s="32"/>
      <c r="M3" s="2"/>
    </row>
    <row r="4" spans="1:14" ht="25.5" customHeight="1" thickBot="1" x14ac:dyDescent="0.25">
      <c r="B4" s="31" t="s">
        <v>39</v>
      </c>
      <c r="C4" s="135"/>
      <c r="D4" s="136"/>
      <c r="E4" s="136"/>
      <c r="F4" s="137"/>
      <c r="G4" s="138" t="s">
        <v>40</v>
      </c>
      <c r="H4" s="139"/>
      <c r="I4" s="127"/>
      <c r="J4" s="128"/>
      <c r="K4" s="31" t="s">
        <v>28</v>
      </c>
      <c r="L4" s="54"/>
    </row>
    <row r="5" spans="1:14" ht="27" customHeight="1" thickBot="1" x14ac:dyDescent="0.25">
      <c r="A5" s="69" t="s">
        <v>36</v>
      </c>
      <c r="B5" s="101" t="s">
        <v>11</v>
      </c>
      <c r="C5" s="98" t="s">
        <v>0</v>
      </c>
      <c r="D5" s="99"/>
      <c r="E5" s="99"/>
      <c r="F5" s="99"/>
      <c r="G5" s="99"/>
      <c r="H5" s="100"/>
      <c r="I5" s="100"/>
      <c r="J5" s="100"/>
      <c r="K5" s="103" t="s">
        <v>1</v>
      </c>
      <c r="L5" s="130" t="s">
        <v>7</v>
      </c>
      <c r="M5" s="2"/>
    </row>
    <row r="6" spans="1:14" ht="27" customHeight="1" thickBot="1" x14ac:dyDescent="0.25">
      <c r="A6" s="69"/>
      <c r="B6" s="102"/>
      <c r="C6" s="132" t="s">
        <v>9</v>
      </c>
      <c r="D6" s="133"/>
      <c r="E6" s="133"/>
      <c r="F6" s="134"/>
      <c r="G6" s="133" t="s">
        <v>10</v>
      </c>
      <c r="H6" s="133"/>
      <c r="I6" s="133"/>
      <c r="J6" s="133"/>
      <c r="K6" s="104"/>
      <c r="L6" s="131"/>
      <c r="M6" s="2"/>
    </row>
    <row r="7" spans="1:14" ht="22.5" customHeight="1" x14ac:dyDescent="0.2">
      <c r="A7" s="69"/>
      <c r="B7" s="60" t="s">
        <v>3</v>
      </c>
      <c r="C7" s="8"/>
      <c r="D7" s="40"/>
      <c r="E7" s="9"/>
      <c r="F7" s="41"/>
      <c r="G7" s="9"/>
      <c r="H7" s="9"/>
      <c r="I7" s="40"/>
      <c r="J7" s="44"/>
      <c r="K7" s="48"/>
      <c r="L7" s="21">
        <f>(((C7+D7+E7+F7)/4)*52)+(((G7+H7+I7+J7)/4)*52)</f>
        <v>0</v>
      </c>
      <c r="M7" s="2"/>
    </row>
    <row r="8" spans="1:14" ht="22.5" customHeight="1" x14ac:dyDescent="0.2">
      <c r="A8" s="69"/>
      <c r="B8" s="61" t="s">
        <v>4</v>
      </c>
      <c r="C8" s="10"/>
      <c r="D8" s="12"/>
      <c r="E8" s="34"/>
      <c r="F8" s="35"/>
      <c r="G8" s="11"/>
      <c r="H8" s="12"/>
      <c r="I8" s="34"/>
      <c r="J8" s="34"/>
      <c r="K8" s="49"/>
      <c r="L8" s="22">
        <f>(((C8+D8)/2)*26)+(((G8+H8)/2)*26)</f>
        <v>0</v>
      </c>
      <c r="M8" s="2"/>
    </row>
    <row r="9" spans="1:14" ht="22.5" customHeight="1" x14ac:dyDescent="0.2">
      <c r="A9" s="69"/>
      <c r="B9" s="60" t="s">
        <v>5</v>
      </c>
      <c r="C9" s="13"/>
      <c r="D9" s="14"/>
      <c r="E9" s="34"/>
      <c r="F9" s="35"/>
      <c r="G9" s="15"/>
      <c r="H9" s="14"/>
      <c r="I9" s="34"/>
      <c r="J9" s="34"/>
      <c r="K9" s="49"/>
      <c r="L9" s="22">
        <f>(((C9+D9)/2)*24)+(((G9+H9)/2)*24)</f>
        <v>0</v>
      </c>
      <c r="M9" s="2"/>
    </row>
    <row r="10" spans="1:14" ht="22.5" customHeight="1" x14ac:dyDescent="0.2">
      <c r="A10" s="69"/>
      <c r="B10" s="33" t="s">
        <v>6</v>
      </c>
      <c r="C10" s="16"/>
      <c r="D10" s="34"/>
      <c r="E10" s="34"/>
      <c r="F10" s="42"/>
      <c r="G10" s="11"/>
      <c r="H10" s="34"/>
      <c r="I10" s="34"/>
      <c r="J10" s="45"/>
      <c r="K10" s="49"/>
      <c r="L10" s="22">
        <f>(C10*12)+(G10*12)</f>
        <v>0</v>
      </c>
      <c r="M10" s="2"/>
    </row>
    <row r="11" spans="1:14" s="30" customFormat="1" ht="22.5" customHeight="1" x14ac:dyDescent="0.2">
      <c r="A11" s="69"/>
      <c r="B11" s="62" t="s">
        <v>25</v>
      </c>
      <c r="C11" s="26"/>
      <c r="D11" s="14"/>
      <c r="E11" s="14"/>
      <c r="F11" s="43"/>
      <c r="G11" s="65"/>
      <c r="H11" s="66"/>
      <c r="I11" s="14"/>
      <c r="J11" s="46"/>
      <c r="K11" s="50"/>
      <c r="L11" s="27">
        <f>IF(SUM(C11:F11)=0,0,AVERAGE(C11:F11)*4)+IF(SUM(H11:J11)=0,0,AVERAGE(H11:J11)*4)</f>
        <v>0</v>
      </c>
      <c r="M11" s="28"/>
      <c r="N11" s="29"/>
    </row>
    <row r="12" spans="1:14" ht="45.75" thickBot="1" x14ac:dyDescent="0.25">
      <c r="A12" s="69"/>
      <c r="B12" s="63" t="s">
        <v>23</v>
      </c>
      <c r="C12" s="53">
        <f>J23</f>
        <v>0</v>
      </c>
      <c r="D12" s="34"/>
      <c r="E12" s="34"/>
      <c r="F12" s="35"/>
      <c r="G12" s="53">
        <f>L23</f>
        <v>0</v>
      </c>
      <c r="H12" s="34"/>
      <c r="I12" s="34"/>
      <c r="J12" s="34"/>
      <c r="K12" s="51"/>
      <c r="L12" s="47">
        <f>C12+G12</f>
        <v>0</v>
      </c>
      <c r="M12" s="77"/>
      <c r="N12" s="78"/>
    </row>
    <row r="13" spans="1:14" ht="22.5" customHeight="1" thickBot="1" x14ac:dyDescent="0.25">
      <c r="A13" s="69"/>
      <c r="B13" s="64" t="s">
        <v>8</v>
      </c>
      <c r="C13" s="36"/>
      <c r="D13" s="37"/>
      <c r="E13" s="37"/>
      <c r="F13" s="38"/>
      <c r="G13" s="37"/>
      <c r="H13" s="37"/>
      <c r="I13" s="37"/>
      <c r="J13" s="37"/>
      <c r="K13" s="52">
        <v>0</v>
      </c>
      <c r="L13" s="39">
        <f>SUM(L7:L12)</f>
        <v>0</v>
      </c>
      <c r="M13" s="78"/>
      <c r="N13" s="78"/>
    </row>
    <row r="14" spans="1:14" ht="27" customHeight="1" x14ac:dyDescent="0.2">
      <c r="A14" s="71" t="s">
        <v>38</v>
      </c>
      <c r="B14" s="56"/>
      <c r="C14" s="56"/>
      <c r="D14" s="56"/>
      <c r="E14" s="56"/>
      <c r="F14" s="57"/>
      <c r="G14" s="84" t="s">
        <v>42</v>
      </c>
      <c r="H14" s="85"/>
      <c r="I14" s="93" t="s">
        <v>18</v>
      </c>
      <c r="J14" s="94"/>
      <c r="K14" s="94"/>
      <c r="L14" s="23">
        <f>L13/(K13*4670+7820)</f>
        <v>0</v>
      </c>
      <c r="M14" s="78"/>
      <c r="N14" s="78"/>
    </row>
    <row r="15" spans="1:14" s="1" customFormat="1" ht="27" customHeight="1" x14ac:dyDescent="0.2">
      <c r="A15" s="72"/>
      <c r="B15" s="58"/>
      <c r="C15" s="58"/>
      <c r="D15" s="58"/>
      <c r="E15" s="58"/>
      <c r="F15" s="59"/>
      <c r="G15" s="86"/>
      <c r="H15" s="87"/>
      <c r="I15" s="79" t="s">
        <v>22</v>
      </c>
      <c r="J15" s="80"/>
      <c r="K15" s="81"/>
      <c r="L15" s="24">
        <f>(((C7+D7+E7+F7)/4)*52)+(((C8+D8)/2)*26)+(((C9+D9)/2)*24)+(C10*12)+(C11*4)+C12</f>
        <v>0</v>
      </c>
      <c r="M15" s="78"/>
      <c r="N15" s="78"/>
    </row>
    <row r="16" spans="1:14" s="1" customFormat="1" ht="27" customHeight="1" thickBot="1" x14ac:dyDescent="0.25">
      <c r="A16" s="73"/>
      <c r="B16" s="58"/>
      <c r="C16" s="58"/>
      <c r="D16" s="58"/>
      <c r="E16" s="58"/>
      <c r="F16" s="59"/>
      <c r="G16" s="88"/>
      <c r="H16" s="89"/>
      <c r="I16" s="90" t="s">
        <v>19</v>
      </c>
      <c r="J16" s="91"/>
      <c r="K16" s="91"/>
      <c r="L16" s="25">
        <f>(L15/12490)</f>
        <v>0</v>
      </c>
      <c r="M16" s="7"/>
      <c r="N16" s="4"/>
    </row>
    <row r="17" spans="1:14" s="1" customFormat="1" ht="75" x14ac:dyDescent="0.2">
      <c r="A17" s="70" t="s">
        <v>37</v>
      </c>
      <c r="B17" s="92" t="s">
        <v>12</v>
      </c>
      <c r="C17" s="92"/>
      <c r="D17" s="92"/>
      <c r="E17" s="92"/>
      <c r="F17" s="92"/>
      <c r="G17" s="92"/>
      <c r="H17" s="92"/>
      <c r="I17" s="92"/>
      <c r="J17" s="82" t="s">
        <v>20</v>
      </c>
      <c r="K17" s="83"/>
      <c r="L17" s="5" t="s">
        <v>24</v>
      </c>
      <c r="M17" s="4"/>
      <c r="N17" s="4"/>
    </row>
    <row r="18" spans="1:14" s="1" customFormat="1" x14ac:dyDescent="0.2">
      <c r="A18" s="70"/>
      <c r="B18" s="123" t="s">
        <v>13</v>
      </c>
      <c r="C18" s="124"/>
      <c r="D18" s="124"/>
      <c r="E18" s="124"/>
      <c r="F18" s="124"/>
      <c r="G18" s="124"/>
      <c r="H18" s="124"/>
      <c r="I18" s="125"/>
      <c r="J18" s="110"/>
      <c r="K18" s="111"/>
      <c r="L18" s="17"/>
      <c r="M18" s="4"/>
      <c r="N18" s="4"/>
    </row>
    <row r="19" spans="1:14" s="1" customFormat="1" x14ac:dyDescent="0.2">
      <c r="A19" s="70"/>
      <c r="B19" s="126" t="s">
        <v>14</v>
      </c>
      <c r="C19" s="121"/>
      <c r="D19" s="121"/>
      <c r="E19" s="121"/>
      <c r="F19" s="121"/>
      <c r="G19" s="121"/>
      <c r="H19" s="121"/>
      <c r="I19" s="122"/>
      <c r="J19" s="112"/>
      <c r="K19" s="113"/>
      <c r="L19" s="18"/>
      <c r="M19" s="4"/>
      <c r="N19" s="4"/>
    </row>
    <row r="20" spans="1:14" s="1" customFormat="1" x14ac:dyDescent="0.2">
      <c r="A20" s="70"/>
      <c r="B20" s="123" t="s">
        <v>15</v>
      </c>
      <c r="C20" s="124"/>
      <c r="D20" s="124"/>
      <c r="E20" s="124"/>
      <c r="F20" s="124"/>
      <c r="G20" s="124"/>
      <c r="H20" s="124"/>
      <c r="I20" s="125"/>
      <c r="J20" s="114"/>
      <c r="K20" s="111"/>
      <c r="L20" s="19"/>
      <c r="M20" s="4"/>
      <c r="N20" s="4"/>
    </row>
    <row r="21" spans="1:14" x14ac:dyDescent="0.2">
      <c r="A21" s="70"/>
      <c r="B21" s="120" t="s">
        <v>16</v>
      </c>
      <c r="C21" s="121"/>
      <c r="D21" s="121"/>
      <c r="E21" s="121"/>
      <c r="F21" s="121"/>
      <c r="G21" s="121"/>
      <c r="H21" s="121"/>
      <c r="I21" s="122"/>
      <c r="J21" s="115"/>
      <c r="K21" s="113"/>
      <c r="L21" s="18"/>
    </row>
    <row r="22" spans="1:14" s="1" customFormat="1" ht="15.75" thickBot="1" x14ac:dyDescent="0.25">
      <c r="A22" s="70"/>
      <c r="B22" s="107" t="s">
        <v>17</v>
      </c>
      <c r="C22" s="108"/>
      <c r="D22" s="108"/>
      <c r="E22" s="108"/>
      <c r="F22" s="108"/>
      <c r="G22" s="108"/>
      <c r="H22" s="108"/>
      <c r="I22" s="109"/>
      <c r="J22" s="116"/>
      <c r="K22" s="117"/>
      <c r="L22" s="20"/>
      <c r="M22" s="4"/>
      <c r="N22" s="4"/>
    </row>
    <row r="23" spans="1:14" ht="15.75" thickBot="1" x14ac:dyDescent="0.25">
      <c r="A23" s="70"/>
      <c r="B23" s="105" t="s">
        <v>21</v>
      </c>
      <c r="C23" s="105"/>
      <c r="D23" s="105"/>
      <c r="E23" s="105"/>
      <c r="F23" s="105"/>
      <c r="G23" s="105"/>
      <c r="H23" s="105"/>
      <c r="I23" s="106"/>
      <c r="J23" s="118">
        <f>J18+(J19-J20)+J21+J22</f>
        <v>0</v>
      </c>
      <c r="K23" s="119"/>
      <c r="L23" s="6">
        <f>L18+(L19-L20)+L21+L22</f>
        <v>0</v>
      </c>
    </row>
    <row r="26" spans="1:14" x14ac:dyDescent="0.2">
      <c r="B26" s="67" t="s">
        <v>29</v>
      </c>
      <c r="C26" s="67"/>
      <c r="D26" s="67"/>
      <c r="E26" s="67"/>
      <c r="F26" s="67"/>
    </row>
    <row r="27" spans="1:14" ht="45" customHeight="1" x14ac:dyDescent="0.2">
      <c r="A27" s="68" t="s">
        <v>30</v>
      </c>
      <c r="B27" s="68"/>
      <c r="C27" s="68"/>
      <c r="D27" s="68"/>
      <c r="E27" s="68"/>
      <c r="L27" s="3"/>
      <c r="N27"/>
    </row>
    <row r="28" spans="1:14" ht="48" customHeight="1" x14ac:dyDescent="0.2">
      <c r="A28" s="74" t="s">
        <v>31</v>
      </c>
      <c r="B28" s="74"/>
      <c r="C28" s="74"/>
      <c r="D28" s="74"/>
      <c r="E28" s="74"/>
      <c r="L28" s="3"/>
      <c r="N28"/>
    </row>
    <row r="29" spans="1:14" ht="60" customHeight="1" x14ac:dyDescent="0.2">
      <c r="A29" s="75" t="s">
        <v>32</v>
      </c>
      <c r="B29" s="75"/>
      <c r="C29" s="75"/>
      <c r="D29" s="75"/>
      <c r="E29" s="75"/>
      <c r="L29" s="3"/>
      <c r="N29"/>
    </row>
    <row r="30" spans="1:14" ht="66.75" customHeight="1" x14ac:dyDescent="0.2">
      <c r="A30" s="76" t="s">
        <v>33</v>
      </c>
      <c r="B30" s="76"/>
      <c r="C30" s="76"/>
      <c r="D30" s="76"/>
      <c r="E30" s="76"/>
      <c r="L30" s="3"/>
      <c r="N30"/>
    </row>
    <row r="31" spans="1:14" ht="20.25" customHeight="1" x14ac:dyDescent="0.2">
      <c r="A31" s="67" t="s">
        <v>34</v>
      </c>
      <c r="B31" s="67"/>
      <c r="C31" s="67"/>
      <c r="D31" s="67"/>
      <c r="E31" s="67"/>
      <c r="L31" s="3"/>
      <c r="N31"/>
    </row>
    <row r="32" spans="1:14" ht="26.25" customHeight="1" x14ac:dyDescent="0.2">
      <c r="A32" s="68" t="s">
        <v>35</v>
      </c>
      <c r="B32" s="68"/>
      <c r="C32" s="68"/>
      <c r="D32" s="68"/>
      <c r="E32" s="68"/>
      <c r="L32" s="3"/>
      <c r="N32"/>
    </row>
    <row r="33" spans="1:14" ht="31.5" customHeight="1" x14ac:dyDescent="0.2">
      <c r="A33" s="68"/>
      <c r="B33" s="68"/>
      <c r="C33" s="68"/>
      <c r="D33" s="68"/>
      <c r="E33" s="68"/>
      <c r="L33" s="3"/>
      <c r="N33"/>
    </row>
  </sheetData>
  <sheetProtection selectLockedCells="1"/>
  <mergeCells count="42">
    <mergeCell ref="C3:F3"/>
    <mergeCell ref="L5:L6"/>
    <mergeCell ref="C6:F6"/>
    <mergeCell ref="G6:J6"/>
    <mergeCell ref="C4:F4"/>
    <mergeCell ref="G4:H4"/>
    <mergeCell ref="I4:J4"/>
    <mergeCell ref="G3:H3"/>
    <mergeCell ref="I3:J3"/>
    <mergeCell ref="B2:L2"/>
    <mergeCell ref="C5:J5"/>
    <mergeCell ref="B5:B6"/>
    <mergeCell ref="K5:K6"/>
    <mergeCell ref="B23:I23"/>
    <mergeCell ref="B22:I22"/>
    <mergeCell ref="J18:K18"/>
    <mergeCell ref="J19:K19"/>
    <mergeCell ref="J20:K20"/>
    <mergeCell ref="J21:K21"/>
    <mergeCell ref="J22:K22"/>
    <mergeCell ref="J23:K23"/>
    <mergeCell ref="B21:I21"/>
    <mergeCell ref="B18:I18"/>
    <mergeCell ref="B19:I19"/>
    <mergeCell ref="B20:I20"/>
    <mergeCell ref="M12:N15"/>
    <mergeCell ref="I15:K15"/>
    <mergeCell ref="J17:K17"/>
    <mergeCell ref="G14:H16"/>
    <mergeCell ref="I16:K16"/>
    <mergeCell ref="B17:I17"/>
    <mergeCell ref="I14:K14"/>
    <mergeCell ref="A31:E31"/>
    <mergeCell ref="A32:E33"/>
    <mergeCell ref="A5:A13"/>
    <mergeCell ref="A17:A23"/>
    <mergeCell ref="A14:A16"/>
    <mergeCell ref="B26:F26"/>
    <mergeCell ref="A27:E27"/>
    <mergeCell ref="A28:E28"/>
    <mergeCell ref="A29:E29"/>
    <mergeCell ref="A30:E30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Calculation</vt:lpstr>
      <vt:lpstr>'Income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Ruiz,Laura H (DSHS)</dc:creator>
  <cp:lastModifiedBy>Remove</cp:lastModifiedBy>
  <cp:lastPrinted>2017-12-15T18:07:51Z</cp:lastPrinted>
  <dcterms:created xsi:type="dcterms:W3CDTF">2017-02-27T21:04:07Z</dcterms:created>
  <dcterms:modified xsi:type="dcterms:W3CDTF">2019-03-07T20:24:02Z</dcterms:modified>
</cp:coreProperties>
</file>